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Scholastica\Tour Leader\"/>
    </mc:Choice>
  </mc:AlternateContent>
  <xr:revisionPtr revIDLastSave="0" documentId="8_{9035180F-7B38-4F94-BE32-D7EFF2AF6D3C}" xr6:coauthVersionLast="47" xr6:coauthVersionMax="47" xr10:uidLastSave="{00000000-0000-0000-0000-000000000000}"/>
  <workbookProtection lockStructure="1"/>
  <bookViews>
    <workbookView xWindow="-110" yWindow="-110" windowWidth="19420" windowHeight="10420" activeTab="1" xr2:uid="{00000000-000D-0000-FFFF-FFFF00000000}"/>
  </bookViews>
  <sheets>
    <sheet name="SAMPLE" sheetId="3" r:id="rId1"/>
    <sheet name="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27" i="2"/>
  <c r="G26" i="2"/>
  <c r="G24" i="2"/>
  <c r="G22" i="2"/>
  <c r="G23" i="2"/>
  <c r="G17" i="3"/>
  <c r="G17" i="2"/>
  <c r="G16" i="2"/>
  <c r="G22" i="3"/>
  <c r="G40" i="3"/>
  <c r="G27" i="3"/>
  <c r="G26" i="3"/>
  <c r="G25" i="3"/>
  <c r="G24" i="3"/>
  <c r="G23" i="3"/>
  <c r="G21" i="3"/>
  <c r="G16" i="3"/>
  <c r="G15" i="3"/>
  <c r="G14" i="3"/>
  <c r="G13" i="3"/>
  <c r="G41" i="2"/>
  <c r="G46" i="2" s="1"/>
  <c r="G31" i="3" l="1"/>
  <c r="G18" i="3"/>
  <c r="G15" i="2"/>
  <c r="G14" i="2"/>
  <c r="G13" i="2"/>
  <c r="G47" i="3" l="1"/>
  <c r="G32" i="2"/>
  <c r="G18" i="2"/>
  <c r="G48" i="2" l="1"/>
</calcChain>
</file>

<file path=xl/sharedStrings.xml><?xml version="1.0" encoding="utf-8"?>
<sst xmlns="http://schemas.openxmlformats.org/spreadsheetml/2006/main" count="112" uniqueCount="53">
  <si>
    <t>NAME OF GROUP:</t>
  </si>
  <si>
    <t>DATES OF TOUR:</t>
  </si>
  <si>
    <t>DESTINATION:</t>
  </si>
  <si>
    <t>COMMISSION</t>
  </si>
  <si>
    <t>PAY</t>
  </si>
  <si>
    <t>PRIMARY</t>
  </si>
  <si>
    <t>ASSISTANT</t>
  </si>
  <si>
    <t>LEVEL</t>
  </si>
  <si>
    <t>X</t>
  </si>
  <si>
    <t>=</t>
  </si>
  <si>
    <t>ID #:</t>
  </si>
  <si>
    <t>Overnight Travel</t>
  </si>
  <si>
    <t>Breakfast</t>
  </si>
  <si>
    <t>Lunch</t>
  </si>
  <si>
    <t>Dinner</t>
  </si>
  <si>
    <t>Metro/Cab Fare</t>
  </si>
  <si>
    <t>Miscellaneous</t>
  </si>
  <si>
    <t>Total Commission:</t>
  </si>
  <si>
    <t>COMMISSION / EXPENSES PAYMENT REPORT</t>
  </si>
  <si>
    <t>NUMBER</t>
  </si>
  <si>
    <t>OF DAYS</t>
  </si>
  <si>
    <t>Security</t>
  </si>
  <si>
    <t>Jane Doe</t>
  </si>
  <si>
    <t>325 Main Street</t>
  </si>
  <si>
    <t>Any City, PA</t>
  </si>
  <si>
    <t>buses</t>
  </si>
  <si>
    <t># of</t>
  </si>
  <si>
    <t>ENTER 1 OR ACTUAL AMOUNT</t>
  </si>
  <si>
    <t>TOUR LEADER EXPENSES</t>
  </si>
  <si>
    <t>Total Tour Leader Expenses:</t>
  </si>
  <si>
    <t>GROUP EXPENSES REIMBURSEMENT</t>
  </si>
  <si>
    <t>ENTER ACTUAL AMOUNT</t>
  </si>
  <si>
    <t>TOUR LEADER PAY</t>
  </si>
  <si>
    <t>Check Total:</t>
  </si>
  <si>
    <t>Total Group Expenses:</t>
  </si>
  <si>
    <t>These expenses WILL NOT be included on your 1099 but will be included on your check with tour leader pay.</t>
  </si>
  <si>
    <t>Bus Parking (Please submit receipts)</t>
  </si>
  <si>
    <t>Other (Please include description/receipts)</t>
  </si>
  <si>
    <t xml:space="preserve">Mileage </t>
  </si>
  <si>
    <t>Please deduct excess participant meal money here</t>
  </si>
  <si>
    <t>`</t>
  </si>
  <si>
    <t>Total Deduction:</t>
  </si>
  <si>
    <t xml:space="preserve">DEDUCTION </t>
  </si>
  <si>
    <t xml:space="preserve">Housekeeping </t>
  </si>
  <si>
    <t>Ohio School Group</t>
  </si>
  <si>
    <t>5/15/24-5/17/24</t>
  </si>
  <si>
    <t>Washington, DC</t>
  </si>
  <si>
    <t>12345A</t>
  </si>
  <si>
    <t>Bus Parking greater than $50 (Please submit receipts)</t>
  </si>
  <si>
    <t>EXTRA BUSES</t>
  </si>
  <si>
    <t>EXTRA BUSES with assistant</t>
  </si>
  <si>
    <t>EXTRA BUSES no assistant</t>
  </si>
  <si>
    <t>Alternative Schedule Leader Supplement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</si>
</sst>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/>
    <xf numFmtId="44" fontId="1" fillId="0" borderId="0" xfId="1" applyFont="1" applyAlignment="1">
      <alignment horizontal="center"/>
    </xf>
    <xf numFmtId="44" fontId="1" fillId="0" borderId="0" xfId="1" applyFont="1" applyAlignment="1">
      <alignment horizontal="left"/>
    </xf>
    <xf numFmtId="44" fontId="0" fillId="0" borderId="0" xfId="1" applyFont="1" applyAlignment="1">
      <alignment horizontal="lef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right"/>
    </xf>
    <xf numFmtId="44" fontId="0" fillId="3" borderId="0" xfId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shrinkToFit="1"/>
    </xf>
    <xf numFmtId="0" fontId="7" fillId="0" borderId="0" xfId="0" applyFont="1"/>
    <xf numFmtId="44" fontId="2" fillId="0" borderId="0" xfId="1" applyFont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9" fillId="2" borderId="0" xfId="0" applyFont="1" applyFill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44" fontId="0" fillId="0" borderId="0" xfId="1" applyFont="1" applyAlignment="1" applyProtection="1">
      <alignment horizontal="center"/>
    </xf>
    <xf numFmtId="0" fontId="10" fillId="0" borderId="0" xfId="0" applyFont="1"/>
    <xf numFmtId="4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4" fontId="5" fillId="0" borderId="0" xfId="1" applyFont="1" applyFill="1" applyAlignment="1">
      <alignment shrinkToFit="1"/>
    </xf>
    <xf numFmtId="0" fontId="6" fillId="0" borderId="0" xfId="0" applyFont="1" applyAlignment="1">
      <alignment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2961-D9D5-4D1F-9F34-1C0E176B2C01}">
  <dimension ref="A1:J47"/>
  <sheetViews>
    <sheetView workbookViewId="0">
      <selection activeCell="G6" sqref="G6"/>
    </sheetView>
  </sheetViews>
  <sheetFormatPr defaultRowHeight="14.5" x14ac:dyDescent="0.35"/>
  <cols>
    <col min="1" max="1" width="36.6328125" customWidth="1"/>
    <col min="2" max="2" width="8.1796875" customWidth="1"/>
    <col min="3" max="3" width="12" customWidth="1"/>
    <col min="5" max="5" width="9.6328125" customWidth="1"/>
    <col min="7" max="7" width="12.08984375" customWidth="1"/>
  </cols>
  <sheetData>
    <row r="1" spans="1:7" ht="15.5" x14ac:dyDescent="0.35">
      <c r="A1" s="34" t="s">
        <v>18</v>
      </c>
      <c r="B1" s="34"/>
      <c r="C1" s="34"/>
      <c r="D1" s="34"/>
      <c r="E1" s="34"/>
      <c r="F1" s="34"/>
      <c r="G1" s="34"/>
    </row>
    <row r="2" spans="1:7" x14ac:dyDescent="0.35">
      <c r="A2" s="23" t="s">
        <v>22</v>
      </c>
      <c r="B2" s="1"/>
      <c r="D2" s="1"/>
      <c r="E2" s="1"/>
      <c r="F2" s="1"/>
      <c r="G2" s="4"/>
    </row>
    <row r="3" spans="1:7" x14ac:dyDescent="0.35">
      <c r="A3" s="23" t="s">
        <v>23</v>
      </c>
      <c r="B3" s="1"/>
      <c r="D3" s="1"/>
      <c r="E3" s="1"/>
      <c r="F3" s="1"/>
      <c r="G3" s="4"/>
    </row>
    <row r="4" spans="1:7" x14ac:dyDescent="0.35">
      <c r="A4" s="23" t="s">
        <v>24</v>
      </c>
      <c r="B4" s="1"/>
      <c r="D4" s="1"/>
      <c r="E4" s="1"/>
      <c r="F4" s="1"/>
      <c r="G4" s="4"/>
    </row>
    <row r="5" spans="1:7" x14ac:dyDescent="0.35">
      <c r="B5" s="1"/>
      <c r="D5" s="1"/>
      <c r="E5" s="1"/>
      <c r="F5" s="1"/>
      <c r="G5" s="4"/>
    </row>
    <row r="6" spans="1:7" x14ac:dyDescent="0.35">
      <c r="A6" s="2" t="s">
        <v>0</v>
      </c>
      <c r="B6" s="3"/>
      <c r="C6" s="23" t="s">
        <v>44</v>
      </c>
      <c r="D6" s="11"/>
      <c r="E6" s="1"/>
      <c r="F6" s="3" t="s">
        <v>10</v>
      </c>
      <c r="G6" s="23" t="s">
        <v>47</v>
      </c>
    </row>
    <row r="7" spans="1:7" x14ac:dyDescent="0.35">
      <c r="A7" s="2" t="s">
        <v>1</v>
      </c>
      <c r="B7" s="3"/>
      <c r="C7" s="23" t="s">
        <v>45</v>
      </c>
      <c r="D7" s="11"/>
      <c r="E7" s="1"/>
      <c r="F7" s="1"/>
      <c r="G7" s="4"/>
    </row>
    <row r="8" spans="1:7" x14ac:dyDescent="0.35">
      <c r="A8" s="2" t="s">
        <v>2</v>
      </c>
      <c r="B8" s="3"/>
      <c r="C8" s="23" t="s">
        <v>46</v>
      </c>
      <c r="D8" s="11"/>
      <c r="E8" s="1"/>
      <c r="F8" s="1"/>
      <c r="G8" s="4"/>
    </row>
    <row r="9" spans="1:7" ht="15.5" x14ac:dyDescent="0.35">
      <c r="A9" s="35" t="s">
        <v>32</v>
      </c>
      <c r="B9" s="35"/>
      <c r="C9" s="35"/>
      <c r="D9" s="35"/>
      <c r="E9" s="35"/>
      <c r="F9" s="35"/>
      <c r="G9" s="35"/>
    </row>
    <row r="10" spans="1:7" x14ac:dyDescent="0.35">
      <c r="B10" s="1"/>
      <c r="C10" s="6"/>
      <c r="D10" s="1"/>
      <c r="E10" s="1"/>
      <c r="F10" s="1"/>
      <c r="G10" s="4"/>
    </row>
    <row r="11" spans="1:7" x14ac:dyDescent="0.35">
      <c r="B11" s="1" t="s">
        <v>26</v>
      </c>
      <c r="C11" s="5" t="s">
        <v>3</v>
      </c>
      <c r="D11" s="3"/>
      <c r="E11" s="3" t="s">
        <v>19</v>
      </c>
      <c r="F11" s="3"/>
      <c r="G11" s="5"/>
    </row>
    <row r="12" spans="1:7" x14ac:dyDescent="0.35">
      <c r="B12" s="1" t="s">
        <v>25</v>
      </c>
      <c r="C12" s="5" t="s">
        <v>7</v>
      </c>
      <c r="D12" s="3"/>
      <c r="E12" s="3" t="s">
        <v>20</v>
      </c>
      <c r="F12" s="3"/>
      <c r="G12" s="5" t="s">
        <v>4</v>
      </c>
    </row>
    <row r="13" spans="1:7" x14ac:dyDescent="0.35">
      <c r="A13" s="2" t="s">
        <v>5</v>
      </c>
      <c r="B13" s="1"/>
      <c r="C13" s="12">
        <v>365</v>
      </c>
      <c r="D13" s="1" t="s">
        <v>8</v>
      </c>
      <c r="E13" s="11">
        <v>3</v>
      </c>
      <c r="F13" s="1" t="s">
        <v>9</v>
      </c>
      <c r="G13" s="4">
        <f>SUM(C13*E13)</f>
        <v>1095</v>
      </c>
    </row>
    <row r="14" spans="1:7" x14ac:dyDescent="0.35">
      <c r="A14" s="2" t="s">
        <v>6</v>
      </c>
      <c r="B14" s="1"/>
      <c r="C14" s="12">
        <v>0</v>
      </c>
      <c r="D14" s="1" t="s">
        <v>8</v>
      </c>
      <c r="E14" s="11"/>
      <c r="F14" s="1" t="s">
        <v>9</v>
      </c>
      <c r="G14" s="4">
        <f>SUM(C14*E14)</f>
        <v>0</v>
      </c>
    </row>
    <row r="15" spans="1:7" x14ac:dyDescent="0.35">
      <c r="A15" s="2" t="s">
        <v>50</v>
      </c>
      <c r="B15" s="11">
        <v>1</v>
      </c>
      <c r="C15" s="6">
        <v>15</v>
      </c>
      <c r="D15" s="1" t="s">
        <v>8</v>
      </c>
      <c r="E15" s="11">
        <v>3</v>
      </c>
      <c r="F15" s="1" t="s">
        <v>9</v>
      </c>
      <c r="G15" s="4">
        <f>SUM(B15*C15*E15)</f>
        <v>45</v>
      </c>
    </row>
    <row r="16" spans="1:7" x14ac:dyDescent="0.35">
      <c r="A16" s="2" t="s">
        <v>51</v>
      </c>
      <c r="B16" s="11"/>
      <c r="C16" s="6">
        <v>25</v>
      </c>
      <c r="D16" s="1" t="s">
        <v>8</v>
      </c>
      <c r="E16" s="11"/>
      <c r="F16" s="1" t="s">
        <v>9</v>
      </c>
      <c r="G16" s="4">
        <f>SUM(B16*C16*E16)</f>
        <v>0</v>
      </c>
    </row>
    <row r="17" spans="1:7" x14ac:dyDescent="0.35">
      <c r="A17" s="2" t="s">
        <v>52</v>
      </c>
      <c r="B17" s="11"/>
      <c r="C17" s="6">
        <v>20</v>
      </c>
      <c r="D17" s="1"/>
      <c r="E17" s="11">
        <v>2</v>
      </c>
      <c r="F17" s="1"/>
      <c r="G17" s="4">
        <f>SUM(B17*C17*E17)</f>
        <v>0</v>
      </c>
    </row>
    <row r="18" spans="1:7" x14ac:dyDescent="0.35">
      <c r="B18" s="1"/>
      <c r="C18" s="6"/>
      <c r="D18" s="1"/>
      <c r="E18" s="3"/>
      <c r="F18" s="10" t="s">
        <v>17</v>
      </c>
      <c r="G18" s="4">
        <f>SUM(G13:G16)</f>
        <v>1140</v>
      </c>
    </row>
    <row r="19" spans="1:7" ht="15.5" x14ac:dyDescent="0.35">
      <c r="A19" s="35" t="s">
        <v>28</v>
      </c>
      <c r="B19" s="35"/>
      <c r="C19" s="35"/>
      <c r="D19" s="35"/>
      <c r="E19" s="35"/>
      <c r="F19" s="35"/>
      <c r="G19" s="35"/>
    </row>
    <row r="20" spans="1:7" x14ac:dyDescent="0.35">
      <c r="B20" s="1"/>
      <c r="C20" s="6"/>
      <c r="D20" s="1"/>
      <c r="E20" s="14"/>
      <c r="F20" s="14" t="s">
        <v>27</v>
      </c>
      <c r="G20" s="15"/>
    </row>
    <row r="21" spans="1:7" x14ac:dyDescent="0.35">
      <c r="B21" s="1"/>
      <c r="C21" s="6" t="s">
        <v>11</v>
      </c>
      <c r="D21" s="1"/>
      <c r="E21" s="1"/>
      <c r="F21" s="11"/>
      <c r="G21" s="4">
        <f>SUM(F21*75)</f>
        <v>0</v>
      </c>
    </row>
    <row r="22" spans="1:7" ht="15" customHeight="1" x14ac:dyDescent="0.35">
      <c r="B22" s="1"/>
      <c r="C22" s="9" t="s">
        <v>38</v>
      </c>
      <c r="D22" s="3"/>
      <c r="E22" s="3"/>
      <c r="F22" s="11">
        <v>100</v>
      </c>
      <c r="G22" s="7">
        <f>SUM(F22*0.67)</f>
        <v>67</v>
      </c>
    </row>
    <row r="23" spans="1:7" x14ac:dyDescent="0.35">
      <c r="B23" s="1"/>
      <c r="C23" s="9" t="s">
        <v>21</v>
      </c>
      <c r="D23" s="3"/>
      <c r="E23" s="3"/>
      <c r="F23" s="11"/>
      <c r="G23" s="7">
        <f>SUM(F23*15)</f>
        <v>0</v>
      </c>
    </row>
    <row r="24" spans="1:7" x14ac:dyDescent="0.35">
      <c r="B24" s="1"/>
      <c r="C24" s="9" t="s">
        <v>43</v>
      </c>
      <c r="D24" s="3"/>
      <c r="E24" s="3"/>
      <c r="F24" s="1"/>
      <c r="G24" s="4">
        <f>5</f>
        <v>5</v>
      </c>
    </row>
    <row r="25" spans="1:7" x14ac:dyDescent="0.35">
      <c r="A25" s="2"/>
      <c r="B25" s="3"/>
      <c r="C25" s="6" t="s">
        <v>12</v>
      </c>
      <c r="D25" s="1"/>
      <c r="E25" s="1"/>
      <c r="F25" s="11">
        <v>1</v>
      </c>
      <c r="G25" s="4">
        <f>SUM(F25*10)</f>
        <v>10</v>
      </c>
    </row>
    <row r="26" spans="1:7" x14ac:dyDescent="0.35">
      <c r="A26" s="2"/>
      <c r="B26" s="3"/>
      <c r="C26" s="6" t="s">
        <v>13</v>
      </c>
      <c r="D26" s="1"/>
      <c r="E26" s="1"/>
      <c r="F26" s="11">
        <v>1</v>
      </c>
      <c r="G26" s="4">
        <f>SUM(F26*20)</f>
        <v>20</v>
      </c>
    </row>
    <row r="27" spans="1:7" x14ac:dyDescent="0.35">
      <c r="A27" s="2"/>
      <c r="B27" s="3"/>
      <c r="C27" s="6" t="s">
        <v>14</v>
      </c>
      <c r="D27" s="1"/>
      <c r="E27" s="1"/>
      <c r="F27" s="11">
        <v>1</v>
      </c>
      <c r="G27" s="4">
        <f>SUM(F27*20)</f>
        <v>20</v>
      </c>
    </row>
    <row r="28" spans="1:7" x14ac:dyDescent="0.35">
      <c r="B28" s="1"/>
      <c r="C28" s="8" t="s">
        <v>15</v>
      </c>
      <c r="D28" s="3"/>
      <c r="E28" s="3"/>
      <c r="F28" s="1"/>
      <c r="G28" s="12">
        <v>30</v>
      </c>
    </row>
    <row r="29" spans="1:7" x14ac:dyDescent="0.35">
      <c r="A29" s="2"/>
      <c r="B29" s="3"/>
      <c r="C29" s="9" t="s">
        <v>16</v>
      </c>
      <c r="D29" s="1"/>
      <c r="E29" s="1"/>
      <c r="F29" s="1"/>
      <c r="G29" s="13">
        <v>0</v>
      </c>
    </row>
    <row r="30" spans="1:7" x14ac:dyDescent="0.35">
      <c r="A30" s="2"/>
      <c r="B30" s="3"/>
      <c r="C30" s="9"/>
      <c r="D30" s="1"/>
      <c r="E30" s="1"/>
      <c r="F30" s="1"/>
      <c r="G30" s="4"/>
    </row>
    <row r="31" spans="1:7" x14ac:dyDescent="0.35">
      <c r="A31" s="2"/>
      <c r="B31" s="3"/>
      <c r="C31" s="6"/>
      <c r="D31" s="1"/>
      <c r="E31" s="1"/>
      <c r="F31" s="10" t="s">
        <v>29</v>
      </c>
      <c r="G31" s="4">
        <f>SUM(G21:G29)</f>
        <v>152</v>
      </c>
    </row>
    <row r="32" spans="1:7" x14ac:dyDescent="0.35">
      <c r="A32" s="2"/>
      <c r="B32" s="3"/>
      <c r="C32" s="6"/>
      <c r="D32" s="1"/>
      <c r="E32" s="1"/>
      <c r="F32" s="1"/>
      <c r="G32" s="4"/>
    </row>
    <row r="33" spans="1:10" ht="15.5" x14ac:dyDescent="0.35">
      <c r="A33" s="35" t="s">
        <v>30</v>
      </c>
      <c r="B33" s="35"/>
      <c r="C33" s="35"/>
      <c r="D33" s="35"/>
      <c r="E33" s="35"/>
      <c r="F33" s="35"/>
      <c r="G33" s="35"/>
      <c r="J33" s="21"/>
    </row>
    <row r="34" spans="1:10" s="19" customFormat="1" ht="15.5" x14ac:dyDescent="0.35">
      <c r="A34" s="36" t="s">
        <v>35</v>
      </c>
      <c r="B34" s="37"/>
      <c r="C34" s="37"/>
      <c r="D34" s="37"/>
      <c r="E34" s="37"/>
      <c r="F34" s="37"/>
      <c r="G34" s="37"/>
      <c r="H34" s="20"/>
    </row>
    <row r="35" spans="1:10" x14ac:dyDescent="0.35">
      <c r="B35" s="1"/>
      <c r="C35" s="6"/>
      <c r="D35" s="1"/>
      <c r="E35" s="14"/>
      <c r="F35" s="14" t="s">
        <v>31</v>
      </c>
      <c r="G35" s="15"/>
    </row>
    <row r="36" spans="1:10" x14ac:dyDescent="0.35">
      <c r="B36" s="6" t="s">
        <v>36</v>
      </c>
      <c r="D36" s="1"/>
      <c r="E36" s="1"/>
      <c r="F36" s="1"/>
      <c r="G36" s="12"/>
    </row>
    <row r="37" spans="1:10" x14ac:dyDescent="0.35">
      <c r="B37" s="9" t="s">
        <v>37</v>
      </c>
      <c r="D37" s="3"/>
      <c r="E37" s="3"/>
      <c r="F37" s="1"/>
      <c r="G37" s="13">
        <v>0</v>
      </c>
    </row>
    <row r="38" spans="1:10" x14ac:dyDescent="0.35">
      <c r="B38" s="1"/>
      <c r="C38" s="9"/>
      <c r="D38" s="3"/>
      <c r="E38" s="3"/>
      <c r="F38" s="1"/>
      <c r="G38" s="13">
        <v>0</v>
      </c>
    </row>
    <row r="39" spans="1:10" x14ac:dyDescent="0.35">
      <c r="B39" s="1"/>
      <c r="C39" s="9"/>
      <c r="D39" s="3"/>
      <c r="E39" s="3"/>
      <c r="F39" s="1"/>
      <c r="G39" s="13"/>
    </row>
    <row r="40" spans="1:10" x14ac:dyDescent="0.35">
      <c r="A40" s="2"/>
      <c r="B40" s="3"/>
      <c r="C40" s="6"/>
      <c r="D40" s="1"/>
      <c r="E40" s="1"/>
      <c r="F40" s="10" t="s">
        <v>34</v>
      </c>
      <c r="G40" s="4">
        <f>SUM(G36:G38)</f>
        <v>0</v>
      </c>
    </row>
    <row r="41" spans="1:10" x14ac:dyDescent="0.35">
      <c r="A41" s="2"/>
      <c r="B41" s="3"/>
      <c r="C41" s="6"/>
      <c r="D41" s="1"/>
      <c r="E41" s="1"/>
      <c r="F41" s="10"/>
      <c r="G41" s="4"/>
    </row>
    <row r="42" spans="1:10" x14ac:dyDescent="0.35">
      <c r="A42" s="2"/>
      <c r="B42" s="3"/>
      <c r="C42" s="6"/>
      <c r="D42" s="1"/>
      <c r="E42" s="1"/>
      <c r="F42" s="14" t="s">
        <v>31</v>
      </c>
      <c r="G42" s="4"/>
    </row>
    <row r="43" spans="1:10" x14ac:dyDescent="0.35">
      <c r="A43" s="2"/>
      <c r="B43" s="22" t="s">
        <v>42</v>
      </c>
      <c r="D43" s="1"/>
      <c r="E43" s="14"/>
      <c r="F43" s="10"/>
      <c r="G43" s="4"/>
    </row>
    <row r="44" spans="1:10" x14ac:dyDescent="0.35">
      <c r="A44" s="2"/>
      <c r="B44" s="9" t="s">
        <v>39</v>
      </c>
      <c r="D44" s="1"/>
      <c r="E44" s="1"/>
      <c r="F44" s="10"/>
      <c r="G44" s="4"/>
    </row>
    <row r="45" spans="1:10" x14ac:dyDescent="0.35">
      <c r="A45" s="2"/>
      <c r="B45" s="9"/>
      <c r="D45" s="1"/>
      <c r="E45" s="1"/>
      <c r="F45" s="10" t="s">
        <v>41</v>
      </c>
      <c r="G45" s="12">
        <v>60</v>
      </c>
    </row>
    <row r="46" spans="1:10" x14ac:dyDescent="0.35">
      <c r="A46" s="2" t="s">
        <v>40</v>
      </c>
      <c r="B46" s="3"/>
      <c r="C46" s="6"/>
      <c r="D46" s="1"/>
      <c r="E46" s="1"/>
      <c r="F46" s="1"/>
      <c r="G46" s="4"/>
    </row>
    <row r="47" spans="1:10" x14ac:dyDescent="0.35">
      <c r="A47" s="2"/>
      <c r="B47" s="3"/>
      <c r="C47" s="6"/>
      <c r="D47" s="1"/>
      <c r="E47" s="16"/>
      <c r="F47" s="17" t="s">
        <v>33</v>
      </c>
      <c r="G47" s="18">
        <f>(SUM($G$18,$G$31,$G$40))-G45</f>
        <v>1232</v>
      </c>
    </row>
  </sheetData>
  <sheetProtection algorithmName="SHA-512" hashValue="8DtyHFl5LfoMcBmls1bpguARF7yhl5oO24dTRtvIKkMVQEXrGXZ4yoIUSowg/LH6jIf2YyN8G476SBzyZogZaA==" saltValue="LlQCJ85WkKVF6notukx2Bw==" spinCount="100000" sheet="1" objects="1" scenarios="1"/>
  <mergeCells count="5">
    <mergeCell ref="A1:G1"/>
    <mergeCell ref="A9:G9"/>
    <mergeCell ref="A19:G19"/>
    <mergeCell ref="A33:G33"/>
    <mergeCell ref="A34:G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"/>
  <sheetViews>
    <sheetView tabSelected="1" topLeftCell="A3" zoomScale="115" zoomScaleNormal="115" workbookViewId="0">
      <selection activeCell="D16" sqref="D16"/>
    </sheetView>
  </sheetViews>
  <sheetFormatPr defaultRowHeight="14.5" x14ac:dyDescent="0.35"/>
  <cols>
    <col min="1" max="1" width="37.453125" customWidth="1"/>
    <col min="2" max="2" width="11.453125" customWidth="1"/>
    <col min="3" max="3" width="14.54296875" customWidth="1"/>
    <col min="4" max="4" width="4.90625" customWidth="1"/>
    <col min="5" max="5" width="8.08984375" customWidth="1"/>
    <col min="7" max="7" width="12.08984375" customWidth="1"/>
  </cols>
  <sheetData>
    <row r="1" spans="1:11" ht="15.5" x14ac:dyDescent="0.35">
      <c r="A1" s="34" t="s">
        <v>18</v>
      </c>
      <c r="B1" s="34"/>
      <c r="C1" s="34"/>
      <c r="D1" s="34"/>
      <c r="E1" s="34"/>
      <c r="F1" s="34"/>
      <c r="G1" s="34"/>
    </row>
    <row r="2" spans="1:11" x14ac:dyDescent="0.35">
      <c r="A2" s="23" t="s">
        <v>22</v>
      </c>
      <c r="B2" s="1"/>
      <c r="D2" s="1"/>
      <c r="E2" s="1"/>
      <c r="F2" s="1"/>
      <c r="G2" s="4"/>
    </row>
    <row r="3" spans="1:11" x14ac:dyDescent="0.35">
      <c r="A3" s="23" t="s">
        <v>23</v>
      </c>
      <c r="B3" s="1"/>
      <c r="D3" s="1"/>
      <c r="E3" s="1"/>
      <c r="F3" s="1"/>
      <c r="G3" s="4"/>
    </row>
    <row r="4" spans="1:11" x14ac:dyDescent="0.35">
      <c r="A4" s="23" t="s">
        <v>24</v>
      </c>
      <c r="B4" s="1"/>
      <c r="D4" s="1"/>
      <c r="E4" s="1"/>
      <c r="F4" s="1"/>
      <c r="G4" s="4"/>
    </row>
    <row r="5" spans="1:11" x14ac:dyDescent="0.35">
      <c r="B5" s="1"/>
      <c r="D5" s="1"/>
      <c r="E5" s="1"/>
      <c r="F5" s="1"/>
      <c r="G5" s="4"/>
    </row>
    <row r="6" spans="1:11" x14ac:dyDescent="0.35">
      <c r="A6" s="2" t="s">
        <v>0</v>
      </c>
      <c r="B6" s="3"/>
      <c r="C6" s="23"/>
      <c r="D6" s="11"/>
      <c r="E6" s="1"/>
      <c r="F6" s="3" t="s">
        <v>10</v>
      </c>
      <c r="G6" s="23"/>
    </row>
    <row r="7" spans="1:11" x14ac:dyDescent="0.35">
      <c r="A7" s="2" t="s">
        <v>1</v>
      </c>
      <c r="B7" s="3"/>
      <c r="C7" s="23"/>
      <c r="D7" s="11"/>
      <c r="E7" s="1"/>
      <c r="F7" s="1"/>
      <c r="G7" s="4"/>
    </row>
    <row r="8" spans="1:11" x14ac:dyDescent="0.35">
      <c r="A8" s="2" t="s">
        <v>2</v>
      </c>
      <c r="B8" s="3"/>
      <c r="C8" s="23"/>
      <c r="D8" s="11"/>
      <c r="E8" s="1"/>
      <c r="F8" s="1"/>
      <c r="G8" s="4"/>
    </row>
    <row r="9" spans="1:11" ht="15.5" x14ac:dyDescent="0.35">
      <c r="A9" s="35" t="s">
        <v>32</v>
      </c>
      <c r="B9" s="35"/>
      <c r="C9" s="35"/>
      <c r="D9" s="35"/>
      <c r="E9" s="35"/>
      <c r="F9" s="35"/>
      <c r="G9" s="35"/>
    </row>
    <row r="10" spans="1:11" x14ac:dyDescent="0.35">
      <c r="B10" s="1"/>
      <c r="C10" s="6"/>
      <c r="D10" s="1"/>
      <c r="E10" s="1"/>
      <c r="F10" s="1"/>
      <c r="G10" s="4"/>
    </row>
    <row r="11" spans="1:11" x14ac:dyDescent="0.35">
      <c r="B11" s="3" t="s">
        <v>49</v>
      </c>
      <c r="C11" s="5" t="s">
        <v>3</v>
      </c>
      <c r="D11" s="3"/>
      <c r="E11" s="3" t="s">
        <v>19</v>
      </c>
      <c r="F11" s="3"/>
      <c r="G11" s="5"/>
    </row>
    <row r="12" spans="1:11" x14ac:dyDescent="0.35">
      <c r="B12" s="1"/>
      <c r="C12" s="5" t="s">
        <v>7</v>
      </c>
      <c r="D12" s="3"/>
      <c r="E12" s="3" t="s">
        <v>20</v>
      </c>
      <c r="F12" s="3"/>
      <c r="G12" s="5" t="s">
        <v>4</v>
      </c>
    </row>
    <row r="13" spans="1:11" x14ac:dyDescent="0.35">
      <c r="A13" s="2" t="s">
        <v>5</v>
      </c>
      <c r="C13" s="12"/>
      <c r="D13" s="1" t="s">
        <v>8</v>
      </c>
      <c r="E13" s="11"/>
      <c r="F13" s="1" t="s">
        <v>9</v>
      </c>
      <c r="G13" s="4">
        <f>SUM(C13*E13)</f>
        <v>0</v>
      </c>
    </row>
    <row r="14" spans="1:11" x14ac:dyDescent="0.35">
      <c r="A14" s="2" t="s">
        <v>6</v>
      </c>
      <c r="B14" s="1"/>
      <c r="C14" s="12">
        <v>0</v>
      </c>
      <c r="D14" s="1" t="s">
        <v>8</v>
      </c>
      <c r="E14" s="11"/>
      <c r="F14" s="1" t="s">
        <v>9</v>
      </c>
      <c r="G14" s="4">
        <f>SUM(C14*E14)</f>
        <v>0</v>
      </c>
    </row>
    <row r="15" spans="1:11" x14ac:dyDescent="0.35">
      <c r="A15" s="2" t="s">
        <v>50</v>
      </c>
      <c r="B15" s="11">
        <v>0</v>
      </c>
      <c r="C15" s="6">
        <v>15</v>
      </c>
      <c r="D15" s="1" t="s">
        <v>8</v>
      </c>
      <c r="E15" s="11"/>
      <c r="F15" s="1" t="s">
        <v>9</v>
      </c>
      <c r="G15" s="4">
        <f>SUM(B15*C15*E15)</f>
        <v>0</v>
      </c>
      <c r="K15" s="31"/>
    </row>
    <row r="16" spans="1:11" x14ac:dyDescent="0.35">
      <c r="A16" s="2" t="s">
        <v>51</v>
      </c>
      <c r="B16" s="11">
        <v>0</v>
      </c>
      <c r="C16" s="6">
        <v>75</v>
      </c>
      <c r="D16" s="1" t="s">
        <v>8</v>
      </c>
      <c r="E16" s="11"/>
      <c r="F16" s="1" t="s">
        <v>9</v>
      </c>
      <c r="G16" s="4">
        <f>SUM(B16*C16*E16)</f>
        <v>0</v>
      </c>
    </row>
    <row r="17" spans="1:7" ht="14.4" customHeight="1" x14ac:dyDescent="0.35">
      <c r="A17" s="2" t="s">
        <v>52</v>
      </c>
      <c r="B17" s="25">
        <v>0</v>
      </c>
      <c r="C17" s="6">
        <v>20</v>
      </c>
      <c r="D17" s="1" t="s">
        <v>8</v>
      </c>
      <c r="E17" s="25"/>
      <c r="F17" s="14"/>
      <c r="G17" s="32">
        <f>SUM(B17*C17*E17)</f>
        <v>0</v>
      </c>
    </row>
    <row r="18" spans="1:7" x14ac:dyDescent="0.35">
      <c r="B18" s="1"/>
      <c r="C18" s="6"/>
      <c r="D18" s="1"/>
      <c r="E18" s="3"/>
      <c r="F18" s="10" t="s">
        <v>17</v>
      </c>
      <c r="G18" s="4">
        <f>SUM(G13:G16)</f>
        <v>0</v>
      </c>
    </row>
    <row r="19" spans="1:7" ht="15.5" x14ac:dyDescent="0.35">
      <c r="A19" s="35" t="s">
        <v>28</v>
      </c>
      <c r="B19" s="35"/>
      <c r="C19" s="35"/>
      <c r="D19" s="35"/>
      <c r="E19" s="35"/>
      <c r="F19" s="35"/>
      <c r="G19" s="35"/>
    </row>
    <row r="20" spans="1:7" x14ac:dyDescent="0.35">
      <c r="B20" s="1"/>
      <c r="C20" s="6"/>
      <c r="D20" s="1"/>
      <c r="E20" s="14"/>
      <c r="F20" s="14" t="s">
        <v>27</v>
      </c>
      <c r="G20" s="15"/>
    </row>
    <row r="22" spans="1:7" x14ac:dyDescent="0.35">
      <c r="B22" s="24"/>
      <c r="C22" s="6" t="s">
        <v>11</v>
      </c>
      <c r="D22" s="1"/>
      <c r="E22" s="1"/>
      <c r="F22" s="11"/>
      <c r="G22" s="4">
        <f>F22*75</f>
        <v>0</v>
      </c>
    </row>
    <row r="23" spans="1:7" ht="15" customHeight="1" x14ac:dyDescent="0.35">
      <c r="B23" s="24"/>
      <c r="C23" s="9" t="s">
        <v>38</v>
      </c>
      <c r="D23" s="3"/>
      <c r="E23" s="3"/>
      <c r="F23" s="11"/>
      <c r="G23" s="7">
        <f>F23*0.67</f>
        <v>0</v>
      </c>
    </row>
    <row r="24" spans="1:7" x14ac:dyDescent="0.35">
      <c r="B24" s="24"/>
      <c r="C24" s="9" t="s">
        <v>21</v>
      </c>
      <c r="D24" s="3"/>
      <c r="E24" s="3"/>
      <c r="F24" s="11"/>
      <c r="G24" s="7">
        <f>$F24*4</f>
        <v>0</v>
      </c>
    </row>
    <row r="25" spans="1:7" s="26" customFormat="1" x14ac:dyDescent="0.35">
      <c r="B25" s="27"/>
      <c r="C25" s="28" t="s">
        <v>43</v>
      </c>
      <c r="D25" s="29"/>
      <c r="E25" s="29"/>
      <c r="F25" s="33"/>
      <c r="G25" s="30">
        <v>5</v>
      </c>
    </row>
    <row r="26" spans="1:7" x14ac:dyDescent="0.35">
      <c r="B26" s="24"/>
      <c r="C26" s="6" t="s">
        <v>12</v>
      </c>
      <c r="D26" s="1"/>
      <c r="E26" s="1"/>
      <c r="F26" s="11"/>
      <c r="G26" s="4">
        <f>F26*10</f>
        <v>0</v>
      </c>
    </row>
    <row r="27" spans="1:7" x14ac:dyDescent="0.35">
      <c r="B27" s="24"/>
      <c r="C27" s="6" t="s">
        <v>13</v>
      </c>
      <c r="D27" s="1"/>
      <c r="E27" s="1"/>
      <c r="F27" s="11"/>
      <c r="G27" s="4">
        <f>F27*20</f>
        <v>0</v>
      </c>
    </row>
    <row r="28" spans="1:7" x14ac:dyDescent="0.35">
      <c r="A28" s="2"/>
      <c r="B28" s="24"/>
      <c r="C28" s="6" t="s">
        <v>14</v>
      </c>
      <c r="D28" s="1"/>
      <c r="E28" s="1"/>
      <c r="F28" s="11"/>
      <c r="G28" s="4">
        <f>F28*20</f>
        <v>0</v>
      </c>
    </row>
    <row r="29" spans="1:7" x14ac:dyDescent="0.35">
      <c r="B29" s="24"/>
      <c r="C29" s="8" t="s">
        <v>15</v>
      </c>
      <c r="D29" s="3"/>
      <c r="E29" s="3"/>
      <c r="F29" s="1"/>
      <c r="G29" s="12">
        <v>0</v>
      </c>
    </row>
    <row r="30" spans="1:7" x14ac:dyDescent="0.35">
      <c r="A30" s="2"/>
      <c r="B30" s="3"/>
      <c r="C30" s="9" t="s">
        <v>16</v>
      </c>
      <c r="D30" s="1"/>
      <c r="E30" s="1"/>
      <c r="F30" s="1"/>
      <c r="G30" s="13">
        <v>0</v>
      </c>
    </row>
    <row r="31" spans="1:7" x14ac:dyDescent="0.35">
      <c r="A31" s="2"/>
      <c r="B31" s="3"/>
      <c r="C31" s="9"/>
      <c r="D31" s="1"/>
      <c r="E31" s="1"/>
      <c r="F31" s="1"/>
      <c r="G31" s="4"/>
    </row>
    <row r="32" spans="1:7" x14ac:dyDescent="0.35">
      <c r="A32" s="2"/>
      <c r="B32" s="3"/>
      <c r="C32" s="6"/>
      <c r="D32" s="1"/>
      <c r="E32" s="1"/>
      <c r="F32" s="10" t="s">
        <v>29</v>
      </c>
      <c r="G32" s="4">
        <f>SUM(G22:G30)</f>
        <v>5</v>
      </c>
    </row>
    <row r="33" spans="1:10" x14ac:dyDescent="0.35">
      <c r="A33" s="2"/>
      <c r="B33" s="3"/>
      <c r="C33" s="6"/>
      <c r="D33" s="1"/>
      <c r="E33" s="1"/>
      <c r="F33" s="1"/>
      <c r="G33" s="4"/>
    </row>
    <row r="34" spans="1:10" ht="15.5" x14ac:dyDescent="0.35">
      <c r="A34" s="35" t="s">
        <v>30</v>
      </c>
      <c r="B34" s="35"/>
      <c r="C34" s="35"/>
      <c r="D34" s="35"/>
      <c r="E34" s="35"/>
      <c r="F34" s="35"/>
      <c r="G34" s="35"/>
      <c r="J34" s="21"/>
    </row>
    <row r="35" spans="1:10" s="19" customFormat="1" ht="15.5" x14ac:dyDescent="0.35">
      <c r="A35" s="36" t="s">
        <v>35</v>
      </c>
      <c r="B35" s="37"/>
      <c r="C35" s="37"/>
      <c r="D35" s="37"/>
      <c r="E35" s="37"/>
      <c r="F35" s="37"/>
      <c r="G35" s="37"/>
      <c r="H35" s="20"/>
    </row>
    <row r="36" spans="1:10" x14ac:dyDescent="0.35">
      <c r="B36" s="1"/>
      <c r="C36" s="6"/>
      <c r="D36" s="1"/>
      <c r="E36" s="14"/>
      <c r="F36" s="14" t="s">
        <v>31</v>
      </c>
      <c r="G36" s="15"/>
    </row>
    <row r="37" spans="1:10" x14ac:dyDescent="0.35">
      <c r="B37" s="6" t="s">
        <v>48</v>
      </c>
      <c r="D37" s="1"/>
      <c r="E37" s="1"/>
      <c r="F37" s="1"/>
      <c r="G37" s="12"/>
    </row>
    <row r="38" spans="1:10" x14ac:dyDescent="0.35">
      <c r="B38" s="9" t="s">
        <v>37</v>
      </c>
      <c r="D38" s="3"/>
      <c r="E38" s="3"/>
      <c r="F38" s="1"/>
      <c r="G38" s="13">
        <v>0</v>
      </c>
    </row>
    <row r="39" spans="1:10" x14ac:dyDescent="0.35">
      <c r="B39" s="1"/>
      <c r="C39" s="9"/>
      <c r="D39" s="3"/>
      <c r="E39" s="3"/>
      <c r="F39" s="1"/>
      <c r="G39" s="13">
        <v>0</v>
      </c>
    </row>
    <row r="40" spans="1:10" x14ac:dyDescent="0.35">
      <c r="B40" s="1"/>
      <c r="C40" s="9"/>
      <c r="D40" s="3"/>
      <c r="E40" s="3"/>
      <c r="F40" s="1"/>
      <c r="G40" s="13"/>
    </row>
    <row r="41" spans="1:10" x14ac:dyDescent="0.35">
      <c r="A41" s="2"/>
      <c r="B41" s="3"/>
      <c r="C41" s="6"/>
      <c r="D41" s="1"/>
      <c r="E41" s="1"/>
      <c r="F41" s="10" t="s">
        <v>34</v>
      </c>
      <c r="G41" s="4">
        <f>SUM(G37:G39)</f>
        <v>0</v>
      </c>
    </row>
    <row r="42" spans="1:10" x14ac:dyDescent="0.35">
      <c r="A42" s="2"/>
      <c r="B42" s="3"/>
      <c r="C42" s="6"/>
      <c r="D42" s="1"/>
      <c r="E42" s="1"/>
      <c r="F42" s="10"/>
      <c r="G42" s="4"/>
    </row>
    <row r="43" spans="1:10" x14ac:dyDescent="0.35">
      <c r="A43" s="2"/>
      <c r="B43" s="3"/>
      <c r="C43" s="6"/>
      <c r="D43" s="1"/>
      <c r="E43" s="1"/>
      <c r="F43" s="14" t="s">
        <v>31</v>
      </c>
      <c r="G43" s="4"/>
    </row>
    <row r="44" spans="1:10" x14ac:dyDescent="0.35">
      <c r="A44" s="2"/>
      <c r="B44" s="22" t="s">
        <v>42</v>
      </c>
      <c r="D44" s="1"/>
      <c r="E44" s="14"/>
      <c r="F44" s="10"/>
      <c r="G44" s="4"/>
    </row>
    <row r="45" spans="1:10" x14ac:dyDescent="0.35">
      <c r="B45" t="s">
        <v>39</v>
      </c>
      <c r="D45" s="1"/>
      <c r="E45" s="1"/>
      <c r="F45" s="10"/>
      <c r="G45" s="4"/>
    </row>
    <row r="46" spans="1:10" x14ac:dyDescent="0.35">
      <c r="B46" s="9"/>
      <c r="D46" s="1"/>
      <c r="E46" s="1"/>
      <c r="F46" s="10" t="s">
        <v>41</v>
      </c>
      <c r="G46" s="12">
        <f>SUM(G41:G44)</f>
        <v>0</v>
      </c>
    </row>
    <row r="47" spans="1:10" x14ac:dyDescent="0.35">
      <c r="A47" s="2" t="s">
        <v>40</v>
      </c>
      <c r="B47" s="3"/>
      <c r="C47" s="6"/>
      <c r="D47" s="1"/>
      <c r="E47" s="1"/>
      <c r="F47" s="1"/>
      <c r="G47" s="4"/>
    </row>
    <row r="48" spans="1:10" x14ac:dyDescent="0.35">
      <c r="A48" s="2"/>
      <c r="B48" s="3"/>
      <c r="C48" s="6"/>
      <c r="D48" s="1"/>
      <c r="E48" s="16"/>
      <c r="F48" s="17" t="s">
        <v>33</v>
      </c>
      <c r="G48" s="18">
        <f>(SUM($G$18,$G$32,$G$41))-G46</f>
        <v>5</v>
      </c>
    </row>
  </sheetData>
  <mergeCells count="5">
    <mergeCell ref="A1:G1"/>
    <mergeCell ref="A19:G19"/>
    <mergeCell ref="A34:G34"/>
    <mergeCell ref="A35:G35"/>
    <mergeCell ref="A9:G9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Scholastica Travel</cp:lastModifiedBy>
  <cp:lastPrinted>2024-02-01T20:01:11Z</cp:lastPrinted>
  <dcterms:created xsi:type="dcterms:W3CDTF">2014-10-20T12:15:48Z</dcterms:created>
  <dcterms:modified xsi:type="dcterms:W3CDTF">2024-04-22T14:55:38Z</dcterms:modified>
</cp:coreProperties>
</file>